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aolsen/Dropbox (OnStrategy)/OnStrategy/Templates and Instructions/Protect the Health of Your Biz/"/>
    </mc:Choice>
  </mc:AlternateContent>
  <xr:revisionPtr revIDLastSave="0" documentId="13_ncr:1_{8DF51066-4EF0-A748-A6FE-31969581CDD1}" xr6:coauthVersionLast="45" xr6:coauthVersionMax="45" xr10:uidLastSave="{00000000-0000-0000-0000-000000000000}"/>
  <bookViews>
    <workbookView xWindow="1180" yWindow="460" windowWidth="32420" windowHeight="20540" xr2:uid="{EB8D93EB-BE86-B141-938A-7D80E8818C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Q42" i="1"/>
  <c r="Q33" i="1"/>
  <c r="M33" i="1"/>
  <c r="M50" i="1" l="1"/>
  <c r="L50" i="1"/>
  <c r="K50" i="1"/>
  <c r="J50" i="1"/>
  <c r="I50" i="1"/>
  <c r="H50" i="1"/>
  <c r="G50" i="1"/>
  <c r="F50" i="1"/>
  <c r="E50" i="1"/>
  <c r="D50" i="1"/>
  <c r="D51" i="1" s="1"/>
  <c r="C50" i="1"/>
  <c r="B50" i="1"/>
  <c r="O50" i="1" s="1"/>
  <c r="O49" i="1"/>
  <c r="O48" i="1"/>
  <c r="O47" i="1"/>
  <c r="O46" i="1"/>
  <c r="M41" i="1"/>
  <c r="L41" i="1"/>
  <c r="K41" i="1"/>
  <c r="J41" i="1"/>
  <c r="I41" i="1"/>
  <c r="H41" i="1"/>
  <c r="G41" i="1"/>
  <c r="F41" i="1"/>
  <c r="E41" i="1"/>
  <c r="D41" i="1"/>
  <c r="D42" i="1" s="1"/>
  <c r="C41" i="1"/>
  <c r="B41" i="1"/>
  <c r="O41" i="1" s="1"/>
  <c r="O40" i="1"/>
  <c r="O39" i="1"/>
  <c r="O38" i="1"/>
  <c r="O37" i="1"/>
  <c r="M32" i="1"/>
  <c r="L32" i="1"/>
  <c r="K32" i="1"/>
  <c r="J32" i="1"/>
  <c r="I32" i="1"/>
  <c r="H32" i="1"/>
  <c r="G32" i="1"/>
  <c r="F32" i="1"/>
  <c r="E32" i="1"/>
  <c r="D32" i="1"/>
  <c r="C32" i="1"/>
  <c r="B32" i="1"/>
  <c r="O31" i="1"/>
  <c r="O30" i="1"/>
  <c r="O29" i="1"/>
  <c r="O28" i="1"/>
  <c r="M24" i="1"/>
  <c r="L24" i="1"/>
  <c r="K24" i="1"/>
  <c r="J24" i="1"/>
  <c r="I24" i="1"/>
  <c r="H24" i="1"/>
  <c r="G24" i="1"/>
  <c r="F24" i="1"/>
  <c r="E24" i="1"/>
  <c r="D24" i="1"/>
  <c r="C24" i="1"/>
  <c r="B24" i="1"/>
  <c r="O23" i="1"/>
  <c r="O22" i="1"/>
  <c r="O21" i="1"/>
  <c r="O20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O15" i="1"/>
  <c r="O14" i="1"/>
  <c r="O13" i="1"/>
  <c r="O7" i="1"/>
  <c r="O8" i="1"/>
  <c r="O9" i="1"/>
  <c r="B10" i="1"/>
  <c r="C10" i="1"/>
  <c r="D10" i="1"/>
  <c r="E10" i="1"/>
  <c r="F10" i="1"/>
  <c r="G10" i="1"/>
  <c r="H10" i="1"/>
  <c r="I10" i="1"/>
  <c r="J10" i="1"/>
  <c r="K10" i="1"/>
  <c r="L10" i="1"/>
  <c r="M10" i="1"/>
  <c r="O6" i="1"/>
  <c r="C25" i="1" l="1"/>
  <c r="G25" i="1"/>
  <c r="K25" i="1"/>
  <c r="O32" i="1"/>
  <c r="F25" i="1"/>
  <c r="J25" i="1"/>
  <c r="E25" i="1"/>
  <c r="I25" i="1"/>
  <c r="B25" i="1"/>
  <c r="D25" i="1"/>
  <c r="D33" i="1" s="1"/>
  <c r="H25" i="1"/>
  <c r="L25" i="1"/>
  <c r="M25" i="1"/>
  <c r="O17" i="1"/>
  <c r="O10" i="1"/>
  <c r="O24" i="1"/>
  <c r="E33" i="1" l="1"/>
  <c r="O25" i="1"/>
  <c r="F33" i="1" l="1"/>
  <c r="E42" i="1"/>
  <c r="E51" i="1" s="1"/>
  <c r="G33" i="1" l="1"/>
  <c r="F42" i="1"/>
  <c r="F51" i="1" s="1"/>
  <c r="H33" i="1" l="1"/>
  <c r="G42" i="1"/>
  <c r="G51" i="1" s="1"/>
  <c r="I33" i="1" l="1"/>
  <c r="H42" i="1"/>
  <c r="H51" i="1" s="1"/>
  <c r="J33" i="1" l="1"/>
  <c r="I42" i="1"/>
  <c r="I51" i="1" s="1"/>
  <c r="K33" i="1" l="1"/>
  <c r="J42" i="1"/>
  <c r="J51" i="1" s="1"/>
  <c r="L33" i="1" l="1"/>
  <c r="K42" i="1"/>
  <c r="K51" i="1" s="1"/>
  <c r="L42" i="1" l="1"/>
  <c r="L51" i="1" s="1"/>
  <c r="O33" i="1" l="1"/>
  <c r="M42" i="1"/>
  <c r="O42" i="1" l="1"/>
  <c r="M51" i="1"/>
  <c r="O51" i="1" s="1"/>
</calcChain>
</file>

<file path=xl/sharedStrings.xml><?xml version="1.0" encoding="utf-8"?>
<sst xmlns="http://schemas.openxmlformats.org/spreadsheetml/2006/main" count="48" uniqueCount="39">
  <si>
    <t xml:space="preserve">AS OF </t>
  </si>
  <si>
    <t>TOTAL</t>
  </si>
  <si>
    <t>CURRENT EXPENSES</t>
  </si>
  <si>
    <t>CASH RESERVES</t>
  </si>
  <si>
    <t>REVENUE - AT RISK</t>
  </si>
  <si>
    <t>Total Operating Expenses</t>
  </si>
  <si>
    <t>STEADY STATE</t>
  </si>
  <si>
    <t>Trend Line</t>
  </si>
  <si>
    <t>Customer #1</t>
  </si>
  <si>
    <t>Customer #2</t>
  </si>
  <si>
    <t>Client #4</t>
  </si>
  <si>
    <t>Client #3</t>
  </si>
  <si>
    <t>Current Expense Total</t>
  </si>
  <si>
    <t>Revenue - At Risk Total</t>
  </si>
  <si>
    <t>Revenue Total</t>
  </si>
  <si>
    <t>Line of Credit</t>
  </si>
  <si>
    <t>Savings</t>
  </si>
  <si>
    <t>Net Income (Less Revenue at Risk)</t>
  </si>
  <si>
    <t>Additional Item here</t>
  </si>
  <si>
    <t>Equity Line</t>
  </si>
  <si>
    <t>Cash Reserves - Total</t>
  </si>
  <si>
    <t>AVAILABLE CASH - TOTAL</t>
  </si>
  <si>
    <t>Total Forecast</t>
  </si>
  <si>
    <t>"WHAT IF…" MOVES</t>
  </si>
  <si>
    <t>WHAT IF EXPENSE REDUCTIONS</t>
  </si>
  <si>
    <t>"What If" Expense Reduction Total</t>
  </si>
  <si>
    <t>Expense #1</t>
  </si>
  <si>
    <t>Expense #2</t>
  </si>
  <si>
    <t>Expense #3</t>
  </si>
  <si>
    <t>Expense #4</t>
  </si>
  <si>
    <t>AVAILABLE CASH - ADJUSTED</t>
  </si>
  <si>
    <t>DEFENSIVE MOVES</t>
  </si>
  <si>
    <t>Defensive Expense Reduction Total</t>
  </si>
  <si>
    <t>CASH RUNWAY FOR &lt;COMPANY NAME&gt;</t>
  </si>
  <si>
    <t>Runway # of Months</t>
  </si>
  <si>
    <t>Variable Expenses</t>
  </si>
  <si>
    <t>Fixed Expenses</t>
  </si>
  <si>
    <t>Cap Ex Committed</t>
  </si>
  <si>
    <t>REVENUE/SALES FORECAST (Accrual)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</si>
</sst>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\-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14999847407452621"/>
      <name val="Calibri Light"/>
      <family val="2"/>
      <scheme val="major"/>
    </font>
    <font>
      <sz val="30"/>
      <color theme="4" tint="-0.249977111117893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medium">
        <color theme="4" tint="0.5999938962981048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3">
    <xf numFmtId="0" fontId="0" fillId="0" borderId="0" xfId="0"/>
    <xf numFmtId="0" fontId="5" fillId="0" borderId="0" xfId="0" applyFont="1"/>
    <xf numFmtId="0" fontId="2" fillId="0" borderId="1" xfId="2"/>
    <xf numFmtId="164" fontId="2" fillId="0" borderId="1" xfId="2" applyNumberFormat="1" applyAlignment="1">
      <alignment horizontal="center" vertical="center"/>
    </xf>
    <xf numFmtId="0" fontId="2" fillId="0" borderId="1" xfId="2" applyAlignment="1">
      <alignment horizontal="center" vertical="center"/>
    </xf>
    <xf numFmtId="0" fontId="0" fillId="2" borderId="0" xfId="0" applyFill="1"/>
    <xf numFmtId="0" fontId="6" fillId="3" borderId="0" xfId="0" applyFont="1" applyFill="1"/>
    <xf numFmtId="164" fontId="4" fillId="3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0" fillId="0" borderId="0" xfId="0" applyFill="1"/>
    <xf numFmtId="164" fontId="2" fillId="0" borderId="0" xfId="2" applyNumberForma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8" fontId="4" fillId="0" borderId="0" xfId="1" applyNumberFormat="1" applyFont="1" applyFill="1" applyBorder="1"/>
    <xf numFmtId="0" fontId="4" fillId="0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/>
    <xf numFmtId="8" fontId="4" fillId="2" borderId="3" xfId="1" applyNumberFormat="1" applyFont="1" applyFill="1" applyBorder="1"/>
    <xf numFmtId="8" fontId="0" fillId="2" borderId="3" xfId="0" applyNumberFormat="1" applyFill="1" applyBorder="1"/>
    <xf numFmtId="0" fontId="0" fillId="0" borderId="2" xfId="0" applyBorder="1" applyAlignment="1">
      <alignment horizontal="left" indent="2"/>
    </xf>
    <xf numFmtId="44" fontId="0" fillId="0" borderId="2" xfId="1" applyFont="1" applyBorder="1"/>
    <xf numFmtId="44" fontId="0" fillId="0" borderId="2" xfId="1" applyFont="1" applyFill="1" applyBorder="1"/>
    <xf numFmtId="8" fontId="0" fillId="2" borderId="2" xfId="0" applyNumberFormat="1" applyFill="1" applyBorder="1"/>
    <xf numFmtId="0" fontId="0" fillId="2" borderId="2" xfId="0" applyFill="1" applyBorder="1"/>
    <xf numFmtId="0" fontId="8" fillId="0" borderId="0" xfId="0" applyFont="1"/>
    <xf numFmtId="0" fontId="3" fillId="3" borderId="0" xfId="0" applyFont="1" applyFill="1"/>
    <xf numFmtId="0" fontId="3" fillId="3" borderId="3" xfId="0" applyFont="1" applyFill="1" applyBorder="1"/>
    <xf numFmtId="8" fontId="3" fillId="3" borderId="3" xfId="1" applyNumberFormat="1" applyFont="1" applyFill="1" applyBorder="1"/>
    <xf numFmtId="8" fontId="3" fillId="3" borderId="0" xfId="0" applyNumberFormat="1" applyFont="1" applyFill="1"/>
    <xf numFmtId="44" fontId="4" fillId="2" borderId="3" xfId="1" applyNumberFormat="1" applyFont="1" applyFill="1" applyBorder="1"/>
    <xf numFmtId="8" fontId="4" fillId="2" borderId="0" xfId="0" applyNumberFormat="1" applyFont="1" applyFill="1"/>
    <xf numFmtId="8" fontId="0" fillId="0" borderId="0" xfId="0" applyNumberFormat="1" applyFill="1"/>
    <xf numFmtId="0" fontId="0" fillId="4" borderId="0" xfId="0" applyFill="1"/>
    <xf numFmtId="0" fontId="2" fillId="0" borderId="1" xfId="2" applyAlignment="1">
      <alignment horizontal="center" vertical="center" wrapText="1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5FAC4-78B1-184E-BCE8-34F440C83B99}">
  <dimension ref="A1:Q5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51" sqref="A3:Q51"/>
    </sheetView>
  </sheetViews>
  <sheetFormatPr baseColWidth="10" defaultColWidth="11" defaultRowHeight="16" x14ac:dyDescent="0.2"/>
  <cols>
    <col min="1" max="1" width="33" customWidth="1"/>
    <col min="2" max="13" width="14.33203125" customWidth="1"/>
    <col min="14" max="14" width="0.83203125" style="9" customWidth="1"/>
    <col min="15" max="16" width="14.33203125" customWidth="1"/>
  </cols>
  <sheetData>
    <row r="1" spans="1:17" ht="48" customHeight="1" x14ac:dyDescent="0.45">
      <c r="A1" s="23" t="s">
        <v>33</v>
      </c>
    </row>
    <row r="2" spans="1:17" ht="20" customHeight="1" x14ac:dyDescent="0.2">
      <c r="A2" s="1" t="s">
        <v>0</v>
      </c>
    </row>
    <row r="3" spans="1:17" ht="64" thickBot="1" x14ac:dyDescent="0.3">
      <c r="A3" s="2"/>
      <c r="B3" s="3">
        <v>43850</v>
      </c>
      <c r="C3" s="3">
        <v>43882</v>
      </c>
      <c r="D3" s="3">
        <v>43912</v>
      </c>
      <c r="E3" s="3">
        <v>43944</v>
      </c>
      <c r="F3" s="3">
        <v>43975</v>
      </c>
      <c r="G3" s="3">
        <v>44007</v>
      </c>
      <c r="H3" s="3">
        <v>44038</v>
      </c>
      <c r="I3" s="3">
        <v>44070</v>
      </c>
      <c r="J3" s="3">
        <v>44102</v>
      </c>
      <c r="K3" s="3">
        <v>44133</v>
      </c>
      <c r="L3" s="3">
        <v>44165</v>
      </c>
      <c r="M3" s="3">
        <v>44166</v>
      </c>
      <c r="N3" s="10"/>
      <c r="O3" s="4" t="s">
        <v>1</v>
      </c>
      <c r="P3" s="4" t="s">
        <v>7</v>
      </c>
      <c r="Q3" s="32" t="s">
        <v>34</v>
      </c>
    </row>
    <row r="4" spans="1:17" ht="19.5" customHeight="1" thickTop="1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1"/>
      <c r="O4" s="14"/>
      <c r="P4" s="14"/>
    </row>
    <row r="5" spans="1:17" ht="19.5" customHeight="1" x14ac:dyDescent="0.2">
      <c r="A5" s="13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5"/>
      <c r="P5" s="5"/>
    </row>
    <row r="6" spans="1:17" ht="19.5" customHeight="1" x14ac:dyDescent="0.2">
      <c r="A6" s="18" t="s">
        <v>5</v>
      </c>
      <c r="B6" s="19">
        <v>40000</v>
      </c>
      <c r="C6" s="19">
        <v>40000</v>
      </c>
      <c r="D6" s="19">
        <v>40000</v>
      </c>
      <c r="E6" s="19">
        <v>40000</v>
      </c>
      <c r="F6" s="19">
        <v>40000</v>
      </c>
      <c r="G6" s="19">
        <v>40000</v>
      </c>
      <c r="H6" s="19">
        <v>40000</v>
      </c>
      <c r="I6" s="19">
        <v>40000</v>
      </c>
      <c r="J6" s="19">
        <v>40000</v>
      </c>
      <c r="K6" s="19">
        <v>40000</v>
      </c>
      <c r="L6" s="19">
        <v>40000</v>
      </c>
      <c r="M6" s="19">
        <v>40000</v>
      </c>
      <c r="N6" s="20"/>
      <c r="O6" s="21">
        <f>SUM(B6:M6)</f>
        <v>480000</v>
      </c>
      <c r="P6" s="22"/>
    </row>
    <row r="7" spans="1:17" ht="19.5" customHeight="1" x14ac:dyDescent="0.2">
      <c r="A7" s="18" t="s">
        <v>35</v>
      </c>
      <c r="B7" s="19">
        <v>20</v>
      </c>
      <c r="C7" s="19">
        <v>20</v>
      </c>
      <c r="D7" s="19">
        <v>20</v>
      </c>
      <c r="E7" s="19">
        <v>20</v>
      </c>
      <c r="F7" s="19">
        <v>20</v>
      </c>
      <c r="G7" s="19">
        <v>20</v>
      </c>
      <c r="H7" s="19">
        <v>20</v>
      </c>
      <c r="I7" s="19">
        <v>20</v>
      </c>
      <c r="J7" s="19">
        <v>20</v>
      </c>
      <c r="K7" s="19">
        <v>20</v>
      </c>
      <c r="L7" s="19">
        <v>20</v>
      </c>
      <c r="M7" s="19">
        <v>20</v>
      </c>
      <c r="N7" s="20"/>
      <c r="O7" s="21">
        <f t="shared" ref="O7:O10" si="0">SUM(B7:M7)</f>
        <v>240</v>
      </c>
      <c r="P7" s="22"/>
    </row>
    <row r="8" spans="1:17" ht="19.5" customHeight="1" x14ac:dyDescent="0.2">
      <c r="A8" s="18" t="s">
        <v>36</v>
      </c>
      <c r="B8" s="19">
        <v>30</v>
      </c>
      <c r="C8" s="19">
        <v>30</v>
      </c>
      <c r="D8" s="19">
        <v>30</v>
      </c>
      <c r="E8" s="19">
        <v>30</v>
      </c>
      <c r="F8" s="19">
        <v>30</v>
      </c>
      <c r="G8" s="19">
        <v>30</v>
      </c>
      <c r="H8" s="19">
        <v>30</v>
      </c>
      <c r="I8" s="19">
        <v>30</v>
      </c>
      <c r="J8" s="19">
        <v>30</v>
      </c>
      <c r="K8" s="19">
        <v>30</v>
      </c>
      <c r="L8" s="19">
        <v>30</v>
      </c>
      <c r="M8" s="19">
        <v>30</v>
      </c>
      <c r="N8" s="20"/>
      <c r="O8" s="21">
        <f t="shared" si="0"/>
        <v>360</v>
      </c>
      <c r="P8" s="22"/>
    </row>
    <row r="9" spans="1:17" ht="19.5" customHeight="1" x14ac:dyDescent="0.2">
      <c r="A9" s="18" t="s">
        <v>37</v>
      </c>
      <c r="B9" s="19">
        <v>40</v>
      </c>
      <c r="C9" s="19">
        <v>40</v>
      </c>
      <c r="D9" s="19">
        <v>40</v>
      </c>
      <c r="E9" s="19">
        <v>40</v>
      </c>
      <c r="F9" s="19">
        <v>40</v>
      </c>
      <c r="G9" s="19">
        <v>40</v>
      </c>
      <c r="H9" s="19">
        <v>40</v>
      </c>
      <c r="I9" s="19">
        <v>40</v>
      </c>
      <c r="J9" s="19">
        <v>40</v>
      </c>
      <c r="K9" s="19">
        <v>40</v>
      </c>
      <c r="L9" s="19">
        <v>40</v>
      </c>
      <c r="M9" s="19">
        <v>40</v>
      </c>
      <c r="N9" s="20"/>
      <c r="O9" s="21">
        <f t="shared" si="0"/>
        <v>480</v>
      </c>
      <c r="P9" s="22"/>
    </row>
    <row r="10" spans="1:17" ht="19.5" customHeight="1" thickBot="1" x14ac:dyDescent="0.25">
      <c r="A10" s="25" t="s">
        <v>12</v>
      </c>
      <c r="B10" s="26">
        <f>SUM(B6:B9)</f>
        <v>40090</v>
      </c>
      <c r="C10" s="26">
        <f t="shared" ref="C10:M10" si="1">SUM(C6:C9)</f>
        <v>40090</v>
      </c>
      <c r="D10" s="26">
        <f t="shared" si="1"/>
        <v>40090</v>
      </c>
      <c r="E10" s="26">
        <f t="shared" si="1"/>
        <v>40090</v>
      </c>
      <c r="F10" s="26">
        <f t="shared" si="1"/>
        <v>40090</v>
      </c>
      <c r="G10" s="26">
        <f t="shared" si="1"/>
        <v>40090</v>
      </c>
      <c r="H10" s="26">
        <f t="shared" si="1"/>
        <v>40090</v>
      </c>
      <c r="I10" s="26">
        <f t="shared" si="1"/>
        <v>40090</v>
      </c>
      <c r="J10" s="26">
        <f t="shared" si="1"/>
        <v>40090</v>
      </c>
      <c r="K10" s="26">
        <f t="shared" si="1"/>
        <v>40090</v>
      </c>
      <c r="L10" s="26">
        <f t="shared" si="1"/>
        <v>40090</v>
      </c>
      <c r="M10" s="26">
        <f t="shared" si="1"/>
        <v>40090</v>
      </c>
      <c r="N10" s="12"/>
      <c r="O10" s="17">
        <f t="shared" si="0"/>
        <v>481080</v>
      </c>
      <c r="P10" s="8"/>
    </row>
    <row r="11" spans="1:17" ht="19.5" customHeight="1" x14ac:dyDescent="0.2">
      <c r="O11" s="5"/>
      <c r="P11" s="5"/>
    </row>
    <row r="12" spans="1:17" ht="19.5" customHeight="1" x14ac:dyDescent="0.2">
      <c r="A12" s="13" t="s">
        <v>38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O12" s="5"/>
      <c r="P12" s="5"/>
    </row>
    <row r="13" spans="1:17" ht="19.5" customHeight="1" x14ac:dyDescent="0.2">
      <c r="A13" s="18" t="s">
        <v>22</v>
      </c>
      <c r="B13" s="19">
        <v>50000</v>
      </c>
      <c r="C13" s="19">
        <v>50000</v>
      </c>
      <c r="D13" s="19">
        <v>50000</v>
      </c>
      <c r="E13" s="19">
        <v>50000</v>
      </c>
      <c r="F13" s="19">
        <v>50000</v>
      </c>
      <c r="G13" s="19">
        <v>50000</v>
      </c>
      <c r="H13" s="19">
        <v>50000</v>
      </c>
      <c r="I13" s="19">
        <v>50000</v>
      </c>
      <c r="J13" s="19">
        <v>50000</v>
      </c>
      <c r="K13" s="19">
        <v>50000</v>
      </c>
      <c r="L13" s="19">
        <v>50000</v>
      </c>
      <c r="M13" s="19">
        <v>50000</v>
      </c>
      <c r="N13" s="20"/>
      <c r="O13" s="21">
        <f>SUM(B13:M13)</f>
        <v>600000</v>
      </c>
      <c r="P13" s="22"/>
    </row>
    <row r="14" spans="1:17" ht="19.5" customHeight="1" x14ac:dyDescent="0.2">
      <c r="A14" s="18" t="s">
        <v>9</v>
      </c>
      <c r="B14" s="19">
        <v>200</v>
      </c>
      <c r="C14" s="19">
        <v>200</v>
      </c>
      <c r="D14" s="19">
        <v>200</v>
      </c>
      <c r="E14" s="19">
        <v>200</v>
      </c>
      <c r="F14" s="19">
        <v>200</v>
      </c>
      <c r="G14" s="19">
        <v>200</v>
      </c>
      <c r="H14" s="19">
        <v>200</v>
      </c>
      <c r="I14" s="19">
        <v>200</v>
      </c>
      <c r="J14" s="19">
        <v>200</v>
      </c>
      <c r="K14" s="19">
        <v>200</v>
      </c>
      <c r="L14" s="19">
        <v>200</v>
      </c>
      <c r="M14" s="19">
        <v>200</v>
      </c>
      <c r="N14" s="20"/>
      <c r="O14" s="21">
        <f t="shared" ref="O14:O17" si="2">SUM(B14:M14)</f>
        <v>2400</v>
      </c>
      <c r="P14" s="22"/>
    </row>
    <row r="15" spans="1:17" ht="19.5" customHeight="1" x14ac:dyDescent="0.2">
      <c r="A15" s="18" t="s">
        <v>11</v>
      </c>
      <c r="B15" s="19">
        <v>300</v>
      </c>
      <c r="C15" s="19">
        <v>300</v>
      </c>
      <c r="D15" s="19">
        <v>300</v>
      </c>
      <c r="E15" s="19">
        <v>300</v>
      </c>
      <c r="F15" s="19">
        <v>300</v>
      </c>
      <c r="G15" s="19">
        <v>300</v>
      </c>
      <c r="H15" s="19">
        <v>300</v>
      </c>
      <c r="I15" s="19">
        <v>300</v>
      </c>
      <c r="J15" s="19">
        <v>300</v>
      </c>
      <c r="K15" s="19">
        <v>300</v>
      </c>
      <c r="L15" s="19">
        <v>300</v>
      </c>
      <c r="M15" s="19">
        <v>300</v>
      </c>
      <c r="N15" s="20"/>
      <c r="O15" s="21">
        <f t="shared" si="2"/>
        <v>3600</v>
      </c>
      <c r="P15" s="22"/>
    </row>
    <row r="16" spans="1:17" ht="19.5" customHeight="1" x14ac:dyDescent="0.2">
      <c r="A16" s="18" t="s">
        <v>10</v>
      </c>
      <c r="B16" s="19">
        <v>40</v>
      </c>
      <c r="C16" s="19">
        <v>40</v>
      </c>
      <c r="D16" s="19">
        <v>40</v>
      </c>
      <c r="E16" s="19">
        <v>40</v>
      </c>
      <c r="F16" s="19">
        <v>40</v>
      </c>
      <c r="G16" s="19">
        <v>40</v>
      </c>
      <c r="H16" s="19">
        <v>40</v>
      </c>
      <c r="I16" s="19">
        <v>40</v>
      </c>
      <c r="J16" s="19">
        <v>40</v>
      </c>
      <c r="K16" s="19">
        <v>40</v>
      </c>
      <c r="L16" s="19">
        <v>40</v>
      </c>
      <c r="M16" s="19">
        <v>40</v>
      </c>
      <c r="N16" s="20"/>
      <c r="O16" s="21">
        <f t="shared" si="2"/>
        <v>480</v>
      </c>
      <c r="P16" s="22"/>
    </row>
    <row r="17" spans="1:16" ht="19.5" customHeight="1" thickBot="1" x14ac:dyDescent="0.25">
      <c r="A17" s="15" t="s">
        <v>14</v>
      </c>
      <c r="B17" s="16">
        <f>SUM(B13:B16)</f>
        <v>50540</v>
      </c>
      <c r="C17" s="16">
        <f t="shared" ref="C17" si="3">SUM(C13:C16)</f>
        <v>50540</v>
      </c>
      <c r="D17" s="16">
        <f t="shared" ref="D17" si="4">SUM(D13:D16)</f>
        <v>50540</v>
      </c>
      <c r="E17" s="16">
        <f t="shared" ref="E17" si="5">SUM(E13:E16)</f>
        <v>50540</v>
      </c>
      <c r="F17" s="16">
        <f t="shared" ref="F17" si="6">SUM(F13:F16)</f>
        <v>50540</v>
      </c>
      <c r="G17" s="16">
        <f t="shared" ref="G17" si="7">SUM(G13:G16)</f>
        <v>50540</v>
      </c>
      <c r="H17" s="16">
        <f t="shared" ref="H17" si="8">SUM(H13:H16)</f>
        <v>50540</v>
      </c>
      <c r="I17" s="16">
        <f t="shared" ref="I17" si="9">SUM(I13:I16)</f>
        <v>50540</v>
      </c>
      <c r="J17" s="16">
        <f t="shared" ref="J17" si="10">SUM(J13:J16)</f>
        <v>50540</v>
      </c>
      <c r="K17" s="16">
        <f t="shared" ref="K17" si="11">SUM(K13:K16)</f>
        <v>50540</v>
      </c>
      <c r="L17" s="16">
        <f t="shared" ref="L17" si="12">SUM(L13:L16)</f>
        <v>50540</v>
      </c>
      <c r="M17" s="16">
        <f t="shared" ref="M17" si="13">SUM(M13:M16)</f>
        <v>50540</v>
      </c>
      <c r="N17" s="12"/>
      <c r="O17" s="17">
        <f t="shared" si="2"/>
        <v>606480</v>
      </c>
      <c r="P17" s="8"/>
    </row>
    <row r="18" spans="1:16" ht="19.5" customHeight="1" x14ac:dyDescent="0.2">
      <c r="O18" s="5"/>
      <c r="P18" s="5"/>
    </row>
    <row r="19" spans="1:16" ht="19.5" customHeight="1" x14ac:dyDescent="0.2">
      <c r="A19" s="13" t="s">
        <v>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O19" s="5"/>
      <c r="P19" s="5"/>
    </row>
    <row r="20" spans="1:16" ht="19.5" customHeight="1" x14ac:dyDescent="0.2">
      <c r="A20" s="18" t="s">
        <v>8</v>
      </c>
      <c r="B20" s="19"/>
      <c r="C20" s="19"/>
      <c r="D20" s="19">
        <v>5000</v>
      </c>
      <c r="E20" s="19">
        <v>5000</v>
      </c>
      <c r="F20" s="19">
        <v>5000</v>
      </c>
      <c r="G20" s="19">
        <v>5000</v>
      </c>
      <c r="H20" s="19">
        <v>5000</v>
      </c>
      <c r="I20" s="19">
        <v>5000</v>
      </c>
      <c r="J20" s="19">
        <v>5000</v>
      </c>
      <c r="K20" s="19">
        <v>5000</v>
      </c>
      <c r="L20" s="19">
        <v>5000</v>
      </c>
      <c r="M20" s="19">
        <v>5000</v>
      </c>
      <c r="N20" s="20"/>
      <c r="O20" s="21">
        <f>SUM(B20:M20)</f>
        <v>50000</v>
      </c>
      <c r="P20" s="22"/>
    </row>
    <row r="21" spans="1:16" ht="19.5" customHeight="1" x14ac:dyDescent="0.2">
      <c r="A21" s="18" t="s">
        <v>9</v>
      </c>
      <c r="B21" s="19"/>
      <c r="C21" s="19"/>
      <c r="D21" s="19"/>
      <c r="E21" s="19"/>
      <c r="F21" s="19"/>
      <c r="G21" s="19">
        <v>2000</v>
      </c>
      <c r="H21" s="19">
        <v>2000</v>
      </c>
      <c r="I21" s="19">
        <v>2000</v>
      </c>
      <c r="J21" s="19">
        <v>200</v>
      </c>
      <c r="K21" s="19">
        <v>200</v>
      </c>
      <c r="L21" s="19">
        <v>200</v>
      </c>
      <c r="M21" s="19">
        <v>200</v>
      </c>
      <c r="N21" s="20"/>
      <c r="O21" s="21">
        <f t="shared" ref="O21:O24" si="14">SUM(B21:M21)</f>
        <v>6800</v>
      </c>
      <c r="P21" s="22"/>
    </row>
    <row r="22" spans="1:16" ht="19.5" customHeight="1" x14ac:dyDescent="0.2">
      <c r="A22" s="18" t="s">
        <v>11</v>
      </c>
      <c r="B22" s="19"/>
      <c r="C22" s="19"/>
      <c r="D22" s="19"/>
      <c r="E22" s="19"/>
      <c r="F22" s="19">
        <v>30</v>
      </c>
      <c r="G22" s="19">
        <v>30</v>
      </c>
      <c r="H22" s="19">
        <v>30</v>
      </c>
      <c r="I22" s="19">
        <v>30</v>
      </c>
      <c r="J22" s="19">
        <v>30</v>
      </c>
      <c r="K22" s="19">
        <v>30</v>
      </c>
      <c r="L22" s="19">
        <v>30</v>
      </c>
      <c r="M22" s="19">
        <v>30</v>
      </c>
      <c r="N22" s="20"/>
      <c r="O22" s="21">
        <f t="shared" si="14"/>
        <v>240</v>
      </c>
      <c r="P22" s="22"/>
    </row>
    <row r="23" spans="1:16" ht="19.5" customHeight="1" x14ac:dyDescent="0.2">
      <c r="A23" s="18" t="s">
        <v>10</v>
      </c>
      <c r="B23" s="19"/>
      <c r="C23" s="19"/>
      <c r="D23" s="19">
        <v>45000</v>
      </c>
      <c r="E23" s="19">
        <v>45000</v>
      </c>
      <c r="F23" s="19">
        <v>45000</v>
      </c>
      <c r="G23" s="19"/>
      <c r="H23" s="19"/>
      <c r="I23" s="19"/>
      <c r="J23" s="19"/>
      <c r="K23" s="19"/>
      <c r="L23" s="19"/>
      <c r="M23" s="19"/>
      <c r="N23" s="20"/>
      <c r="O23" s="21">
        <f t="shared" si="14"/>
        <v>135000</v>
      </c>
      <c r="P23" s="22"/>
    </row>
    <row r="24" spans="1:16" ht="19.5" customHeight="1" thickBot="1" x14ac:dyDescent="0.25">
      <c r="A24" s="15" t="s">
        <v>13</v>
      </c>
      <c r="B24" s="16">
        <f>SUM(B20:B23)</f>
        <v>0</v>
      </c>
      <c r="C24" s="16">
        <f t="shared" ref="C24" si="15">SUM(C20:C23)</f>
        <v>0</v>
      </c>
      <c r="D24" s="16">
        <f t="shared" ref="D24" si="16">SUM(D20:D23)</f>
        <v>50000</v>
      </c>
      <c r="E24" s="16">
        <f t="shared" ref="E24" si="17">SUM(E20:E23)</f>
        <v>50000</v>
      </c>
      <c r="F24" s="16">
        <f t="shared" ref="F24" si="18">SUM(F20:F23)</f>
        <v>50030</v>
      </c>
      <c r="G24" s="16">
        <f t="shared" ref="G24" si="19">SUM(G20:G23)</f>
        <v>7030</v>
      </c>
      <c r="H24" s="16">
        <f t="shared" ref="H24" si="20">SUM(H20:H23)</f>
        <v>7030</v>
      </c>
      <c r="I24" s="16">
        <f t="shared" ref="I24" si="21">SUM(I20:I23)</f>
        <v>7030</v>
      </c>
      <c r="J24" s="16">
        <f t="shared" ref="J24" si="22">SUM(J20:J23)</f>
        <v>5230</v>
      </c>
      <c r="K24" s="16">
        <f t="shared" ref="K24" si="23">SUM(K20:K23)</f>
        <v>5230</v>
      </c>
      <c r="L24" s="16">
        <f t="shared" ref="L24" si="24">SUM(L20:L23)</f>
        <v>5230</v>
      </c>
      <c r="M24" s="16">
        <f t="shared" ref="M24" si="25">SUM(M20:M23)</f>
        <v>5230</v>
      </c>
      <c r="N24" s="12"/>
      <c r="O24" s="17">
        <f t="shared" si="14"/>
        <v>192040</v>
      </c>
      <c r="P24" s="8"/>
    </row>
    <row r="25" spans="1:16" ht="19.5" customHeight="1" x14ac:dyDescent="0.2">
      <c r="A25" s="24" t="s">
        <v>17</v>
      </c>
      <c r="B25" s="27">
        <f>B17-B24-B10</f>
        <v>10450</v>
      </c>
      <c r="C25" s="27">
        <f t="shared" ref="C25:O25" si="26">C17-C24-C10</f>
        <v>10450</v>
      </c>
      <c r="D25" s="27">
        <f t="shared" si="26"/>
        <v>-39550</v>
      </c>
      <c r="E25" s="27">
        <f t="shared" si="26"/>
        <v>-39550</v>
      </c>
      <c r="F25" s="27">
        <f t="shared" si="26"/>
        <v>-39580</v>
      </c>
      <c r="G25" s="27">
        <f t="shared" si="26"/>
        <v>3420</v>
      </c>
      <c r="H25" s="27">
        <f t="shared" si="26"/>
        <v>3420</v>
      </c>
      <c r="I25" s="27">
        <f t="shared" si="26"/>
        <v>3420</v>
      </c>
      <c r="J25" s="27">
        <f t="shared" si="26"/>
        <v>5220</v>
      </c>
      <c r="K25" s="27">
        <f t="shared" si="26"/>
        <v>5220</v>
      </c>
      <c r="L25" s="27">
        <f t="shared" si="26"/>
        <v>5220</v>
      </c>
      <c r="M25" s="27">
        <f t="shared" si="26"/>
        <v>5220</v>
      </c>
      <c r="O25" s="29">
        <f t="shared" si="26"/>
        <v>-66640</v>
      </c>
      <c r="P25" s="5"/>
    </row>
    <row r="26" spans="1:16" ht="19.5" customHeight="1" x14ac:dyDescent="0.2">
      <c r="O26" s="5"/>
      <c r="P26" s="5"/>
    </row>
    <row r="27" spans="1:16" ht="19.5" customHeight="1" x14ac:dyDescent="0.2">
      <c r="A27" s="13" t="s">
        <v>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O27" s="5"/>
      <c r="P27" s="5"/>
    </row>
    <row r="28" spans="1:16" ht="19.5" customHeight="1" x14ac:dyDescent="0.2">
      <c r="A28" s="18" t="s">
        <v>19</v>
      </c>
      <c r="B28" s="19"/>
      <c r="C28" s="19"/>
      <c r="D28" s="19">
        <v>20000</v>
      </c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>
        <f>SUM(B28:M28)</f>
        <v>20000</v>
      </c>
      <c r="P28" s="22"/>
    </row>
    <row r="29" spans="1:16" ht="19.5" customHeight="1" x14ac:dyDescent="0.2">
      <c r="A29" s="18" t="s">
        <v>16</v>
      </c>
      <c r="B29" s="19"/>
      <c r="C29" s="19"/>
      <c r="D29" s="19">
        <v>100000</v>
      </c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>
        <f t="shared" ref="O29:O32" si="27">SUM(B29:M29)</f>
        <v>100000</v>
      </c>
      <c r="P29" s="22"/>
    </row>
    <row r="30" spans="1:16" ht="19.5" customHeight="1" x14ac:dyDescent="0.2">
      <c r="A30" s="18" t="s">
        <v>15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O30" s="21">
        <f t="shared" si="27"/>
        <v>0</v>
      </c>
      <c r="P30" s="22"/>
    </row>
    <row r="31" spans="1:16" ht="19.5" customHeight="1" x14ac:dyDescent="0.2">
      <c r="A31" s="18" t="s">
        <v>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>
        <f t="shared" si="27"/>
        <v>0</v>
      </c>
      <c r="P31" s="22"/>
    </row>
    <row r="32" spans="1:16" ht="19.5" customHeight="1" thickBot="1" x14ac:dyDescent="0.25">
      <c r="A32" s="15" t="s">
        <v>20</v>
      </c>
      <c r="B32" s="28">
        <f>SUM(B28:B31)</f>
        <v>0</v>
      </c>
      <c r="C32" s="28">
        <f t="shared" ref="C32" si="28">SUM(C28:C31)</f>
        <v>0</v>
      </c>
      <c r="D32" s="28">
        <f t="shared" ref="D32" si="29">SUM(D28:D31)</f>
        <v>120000</v>
      </c>
      <c r="E32" s="28">
        <f t="shared" ref="E32" si="30">SUM(E28:E31)</f>
        <v>0</v>
      </c>
      <c r="F32" s="28">
        <f t="shared" ref="F32" si="31">SUM(F28:F31)</f>
        <v>0</v>
      </c>
      <c r="G32" s="28">
        <f t="shared" ref="G32" si="32">SUM(G28:G31)</f>
        <v>0</v>
      </c>
      <c r="H32" s="28">
        <f t="shared" ref="H32" si="33">SUM(H28:H31)</f>
        <v>0</v>
      </c>
      <c r="I32" s="28">
        <f t="shared" ref="I32" si="34">SUM(I28:I31)</f>
        <v>0</v>
      </c>
      <c r="J32" s="28">
        <f t="shared" ref="J32" si="35">SUM(J28:J31)</f>
        <v>0</v>
      </c>
      <c r="K32" s="28">
        <f t="shared" ref="K32" si="36">SUM(K28:K31)</f>
        <v>0</v>
      </c>
      <c r="L32" s="28">
        <f t="shared" ref="L32" si="37">SUM(L28:L31)</f>
        <v>0</v>
      </c>
      <c r="M32" s="28">
        <f t="shared" ref="M32" si="38">SUM(M28:M31)</f>
        <v>0</v>
      </c>
      <c r="N32" s="12"/>
      <c r="O32" s="17">
        <f t="shared" si="27"/>
        <v>120000</v>
      </c>
      <c r="P32" s="8"/>
    </row>
    <row r="33" spans="1:17" ht="19.5" customHeight="1" x14ac:dyDescent="0.2">
      <c r="A33" s="24" t="s">
        <v>21</v>
      </c>
      <c r="B33" s="27"/>
      <c r="C33" s="27"/>
      <c r="D33" s="27">
        <f>D32+D25</f>
        <v>80450</v>
      </c>
      <c r="E33" s="27">
        <f>D33+E25</f>
        <v>40900</v>
      </c>
      <c r="F33" s="27">
        <f t="shared" ref="F33:L33" si="39">E33+F25</f>
        <v>1320</v>
      </c>
      <c r="G33" s="27">
        <f t="shared" si="39"/>
        <v>4740</v>
      </c>
      <c r="H33" s="27">
        <f t="shared" si="39"/>
        <v>8160</v>
      </c>
      <c r="I33" s="27">
        <f t="shared" si="39"/>
        <v>11580</v>
      </c>
      <c r="J33" s="27">
        <f t="shared" si="39"/>
        <v>16800</v>
      </c>
      <c r="K33" s="27">
        <f t="shared" si="39"/>
        <v>22020</v>
      </c>
      <c r="L33" s="27">
        <f t="shared" si="39"/>
        <v>27240</v>
      </c>
      <c r="M33" s="27">
        <f>(L33+M25)</f>
        <v>32460</v>
      </c>
      <c r="N33" s="30"/>
      <c r="O33" s="29">
        <f>M33</f>
        <v>32460</v>
      </c>
      <c r="P33" s="8"/>
      <c r="Q33" s="31">
        <f>COUNTIF(D33:M33,"&gt;=0")</f>
        <v>10</v>
      </c>
    </row>
    <row r="34" spans="1:17" ht="19.5" customHeight="1" x14ac:dyDescent="0.2">
      <c r="O34" s="5"/>
      <c r="P34" s="5"/>
    </row>
    <row r="35" spans="1:17" ht="19.5" customHeight="1" x14ac:dyDescent="0.25">
      <c r="A35" s="6" t="s">
        <v>23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1"/>
      <c r="O35" s="14"/>
      <c r="P35" s="14"/>
    </row>
    <row r="36" spans="1:17" ht="19.5" customHeight="1" x14ac:dyDescent="0.2">
      <c r="A36" s="13" t="s">
        <v>24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O36" s="5"/>
      <c r="P36" s="5"/>
    </row>
    <row r="37" spans="1:17" ht="19.5" customHeight="1" x14ac:dyDescent="0.2">
      <c r="A37" s="18" t="s">
        <v>26</v>
      </c>
      <c r="B37" s="19"/>
      <c r="C37" s="19"/>
      <c r="D37" s="19"/>
      <c r="E37" s="19">
        <v>1000</v>
      </c>
      <c r="F37" s="19">
        <v>1000</v>
      </c>
      <c r="G37" s="19">
        <v>1000</v>
      </c>
      <c r="H37" s="19">
        <v>1000</v>
      </c>
      <c r="I37" s="19">
        <v>1000</v>
      </c>
      <c r="J37" s="19">
        <v>1000</v>
      </c>
      <c r="K37" s="19">
        <v>1000</v>
      </c>
      <c r="L37" s="19">
        <v>1000</v>
      </c>
      <c r="M37" s="19"/>
      <c r="N37" s="20"/>
      <c r="O37" s="21">
        <f>SUM(B37:M37)</f>
        <v>8000</v>
      </c>
      <c r="P37" s="22"/>
    </row>
    <row r="38" spans="1:17" ht="19.5" customHeight="1" x14ac:dyDescent="0.2">
      <c r="A38" s="18" t="s">
        <v>27</v>
      </c>
      <c r="B38" s="19"/>
      <c r="C38" s="19"/>
      <c r="D38" s="19"/>
      <c r="E38" s="19">
        <v>5000</v>
      </c>
      <c r="F38" s="19">
        <v>5000</v>
      </c>
      <c r="G38" s="19">
        <v>5000</v>
      </c>
      <c r="H38" s="19"/>
      <c r="I38" s="19"/>
      <c r="J38" s="19"/>
      <c r="K38" s="19"/>
      <c r="L38" s="19"/>
      <c r="M38" s="19"/>
      <c r="N38" s="20"/>
      <c r="O38" s="21">
        <f t="shared" ref="O38:O41" si="40">SUM(B38:M38)</f>
        <v>15000</v>
      </c>
      <c r="P38" s="22"/>
    </row>
    <row r="39" spans="1:17" ht="19.5" customHeight="1" x14ac:dyDescent="0.2">
      <c r="A39" s="18" t="s">
        <v>28</v>
      </c>
      <c r="B39" s="19"/>
      <c r="C39" s="19"/>
      <c r="D39" s="19"/>
      <c r="E39" s="19">
        <v>30</v>
      </c>
      <c r="F39" s="19">
        <v>30</v>
      </c>
      <c r="G39" s="19">
        <v>30</v>
      </c>
      <c r="H39" s="19">
        <v>30</v>
      </c>
      <c r="I39" s="19">
        <v>30</v>
      </c>
      <c r="J39" s="19">
        <v>30</v>
      </c>
      <c r="K39" s="19">
        <v>30</v>
      </c>
      <c r="L39" s="19">
        <v>30</v>
      </c>
      <c r="M39" s="19">
        <v>30</v>
      </c>
      <c r="N39" s="20"/>
      <c r="O39" s="21">
        <f t="shared" si="40"/>
        <v>270</v>
      </c>
      <c r="P39" s="22"/>
    </row>
    <row r="40" spans="1:17" ht="19.5" customHeight="1" x14ac:dyDescent="0.2">
      <c r="A40" s="18" t="s">
        <v>29</v>
      </c>
      <c r="B40" s="19"/>
      <c r="C40" s="19"/>
      <c r="D40" s="19"/>
      <c r="E40" s="19">
        <v>40</v>
      </c>
      <c r="F40" s="19">
        <v>40</v>
      </c>
      <c r="G40" s="19">
        <v>40</v>
      </c>
      <c r="H40" s="19">
        <v>40</v>
      </c>
      <c r="I40" s="19">
        <v>40</v>
      </c>
      <c r="J40" s="19">
        <v>40</v>
      </c>
      <c r="K40" s="19">
        <v>40</v>
      </c>
      <c r="L40" s="19">
        <v>40</v>
      </c>
      <c r="M40" s="19">
        <v>40</v>
      </c>
      <c r="N40" s="20"/>
      <c r="O40" s="21">
        <f t="shared" si="40"/>
        <v>360</v>
      </c>
      <c r="P40" s="22"/>
    </row>
    <row r="41" spans="1:17" ht="19.5" customHeight="1" thickBot="1" x14ac:dyDescent="0.25">
      <c r="A41" s="15" t="s">
        <v>25</v>
      </c>
      <c r="B41" s="16">
        <f>SUM(B37:B40)</f>
        <v>0</v>
      </c>
      <c r="C41" s="16">
        <f t="shared" ref="C41" si="41">SUM(C37:C40)</f>
        <v>0</v>
      </c>
      <c r="D41" s="16">
        <f t="shared" ref="D41" si="42">SUM(D37:D40)</f>
        <v>0</v>
      </c>
      <c r="E41" s="16">
        <f t="shared" ref="E41" si="43">SUM(E37:E40)</f>
        <v>6070</v>
      </c>
      <c r="F41" s="16">
        <f t="shared" ref="F41" si="44">SUM(F37:F40)</f>
        <v>6070</v>
      </c>
      <c r="G41" s="16">
        <f t="shared" ref="G41" si="45">SUM(G37:G40)</f>
        <v>6070</v>
      </c>
      <c r="H41" s="16">
        <f t="shared" ref="H41" si="46">SUM(H37:H40)</f>
        <v>1070</v>
      </c>
      <c r="I41" s="16">
        <f t="shared" ref="I41" si="47">SUM(I37:I40)</f>
        <v>1070</v>
      </c>
      <c r="J41" s="16">
        <f t="shared" ref="J41" si="48">SUM(J37:J40)</f>
        <v>1070</v>
      </c>
      <c r="K41" s="16">
        <f t="shared" ref="K41" si="49">SUM(K37:K40)</f>
        <v>1070</v>
      </c>
      <c r="L41" s="16">
        <f t="shared" ref="L41" si="50">SUM(L37:L40)</f>
        <v>1070</v>
      </c>
      <c r="M41" s="16">
        <f t="shared" ref="M41" si="51">SUM(M37:M40)</f>
        <v>70</v>
      </c>
      <c r="N41" s="12"/>
      <c r="O41" s="17">
        <f t="shared" si="40"/>
        <v>23630</v>
      </c>
      <c r="P41" s="8"/>
    </row>
    <row r="42" spans="1:17" x14ac:dyDescent="0.2">
      <c r="A42" s="24" t="s">
        <v>30</v>
      </c>
      <c r="B42" s="27"/>
      <c r="C42" s="27"/>
      <c r="D42" s="27">
        <f>D41+D34</f>
        <v>0</v>
      </c>
      <c r="E42" s="27">
        <f>E33+E41</f>
        <v>46970</v>
      </c>
      <c r="F42" s="27">
        <f t="shared" ref="F42:M42" si="52">F33+F41</f>
        <v>7390</v>
      </c>
      <c r="G42" s="27">
        <f t="shared" si="52"/>
        <v>10810</v>
      </c>
      <c r="H42" s="27">
        <f t="shared" si="52"/>
        <v>9230</v>
      </c>
      <c r="I42" s="27">
        <f t="shared" si="52"/>
        <v>12650</v>
      </c>
      <c r="J42" s="27">
        <f t="shared" si="52"/>
        <v>17870</v>
      </c>
      <c r="K42" s="27">
        <f t="shared" si="52"/>
        <v>23090</v>
      </c>
      <c r="L42" s="27">
        <f t="shared" si="52"/>
        <v>28310</v>
      </c>
      <c r="M42" s="27">
        <f t="shared" si="52"/>
        <v>32530</v>
      </c>
      <c r="N42" s="30"/>
      <c r="O42" s="29">
        <f>M42</f>
        <v>32530</v>
      </c>
      <c r="P42" s="8"/>
      <c r="Q42" s="31">
        <f>COUNTIF(D42:M42,"&gt;=0")</f>
        <v>10</v>
      </c>
    </row>
    <row r="44" spans="1:17" ht="19.5" customHeight="1" x14ac:dyDescent="0.25">
      <c r="A44" s="6" t="s">
        <v>31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1"/>
      <c r="O44" s="14"/>
      <c r="P44" s="14"/>
    </row>
    <row r="45" spans="1:17" ht="19.5" customHeight="1" x14ac:dyDescent="0.2">
      <c r="A45" s="13" t="s">
        <v>24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O45" s="5"/>
      <c r="P45" s="5"/>
    </row>
    <row r="46" spans="1:17" ht="19.5" customHeight="1" x14ac:dyDescent="0.2">
      <c r="A46" s="18" t="s">
        <v>26</v>
      </c>
      <c r="B46" s="19"/>
      <c r="C46" s="19"/>
      <c r="D46" s="19"/>
      <c r="E46" s="19">
        <v>10000</v>
      </c>
      <c r="F46" s="19">
        <v>10000</v>
      </c>
      <c r="G46" s="19">
        <v>10000</v>
      </c>
      <c r="H46" s="19">
        <v>10000</v>
      </c>
      <c r="I46" s="19">
        <v>10000</v>
      </c>
      <c r="J46" s="19">
        <v>10000</v>
      </c>
      <c r="K46" s="19">
        <v>10000</v>
      </c>
      <c r="L46" s="19">
        <v>10000</v>
      </c>
      <c r="M46" s="19">
        <v>10000</v>
      </c>
      <c r="N46" s="20"/>
      <c r="O46" s="21">
        <f>SUM(B46:M46)</f>
        <v>90000</v>
      </c>
      <c r="P46" s="22"/>
    </row>
    <row r="47" spans="1:17" ht="19.5" customHeight="1" x14ac:dyDescent="0.2">
      <c r="A47" s="18" t="s">
        <v>27</v>
      </c>
      <c r="B47" s="19"/>
      <c r="C47" s="19"/>
      <c r="D47" s="19"/>
      <c r="E47" s="19">
        <v>5000</v>
      </c>
      <c r="F47" s="19">
        <v>5000</v>
      </c>
      <c r="G47" s="19">
        <v>5000</v>
      </c>
      <c r="H47" s="19"/>
      <c r="I47" s="19"/>
      <c r="J47" s="19"/>
      <c r="K47" s="19"/>
      <c r="L47" s="19"/>
      <c r="M47" s="19"/>
      <c r="N47" s="20"/>
      <c r="O47" s="21">
        <f t="shared" ref="O47:O50" si="53">SUM(B47:M47)</f>
        <v>15000</v>
      </c>
      <c r="P47" s="22"/>
    </row>
    <row r="48" spans="1:17" ht="19.5" customHeight="1" x14ac:dyDescent="0.2">
      <c r="A48" s="18" t="s">
        <v>28</v>
      </c>
      <c r="B48" s="19"/>
      <c r="C48" s="19"/>
      <c r="D48" s="19"/>
      <c r="E48" s="19">
        <v>30</v>
      </c>
      <c r="F48" s="19">
        <v>30</v>
      </c>
      <c r="G48" s="19">
        <v>30</v>
      </c>
      <c r="H48" s="19">
        <v>30</v>
      </c>
      <c r="I48" s="19">
        <v>30</v>
      </c>
      <c r="J48" s="19">
        <v>30</v>
      </c>
      <c r="K48" s="19">
        <v>30</v>
      </c>
      <c r="L48" s="19">
        <v>30</v>
      </c>
      <c r="M48" s="19">
        <v>30</v>
      </c>
      <c r="N48" s="20"/>
      <c r="O48" s="21">
        <f t="shared" si="53"/>
        <v>270</v>
      </c>
      <c r="P48" s="22"/>
    </row>
    <row r="49" spans="1:17" ht="19.5" customHeight="1" x14ac:dyDescent="0.2">
      <c r="A49" s="18" t="s">
        <v>29</v>
      </c>
      <c r="B49" s="19"/>
      <c r="C49" s="19"/>
      <c r="D49" s="19"/>
      <c r="E49" s="19">
        <v>40</v>
      </c>
      <c r="F49" s="19">
        <v>40</v>
      </c>
      <c r="G49" s="19">
        <v>40</v>
      </c>
      <c r="H49" s="19">
        <v>40</v>
      </c>
      <c r="I49" s="19">
        <v>40</v>
      </c>
      <c r="J49" s="19">
        <v>40</v>
      </c>
      <c r="K49" s="19">
        <v>40</v>
      </c>
      <c r="L49" s="19">
        <v>40</v>
      </c>
      <c r="M49" s="19">
        <v>40</v>
      </c>
      <c r="N49" s="20"/>
      <c r="O49" s="21">
        <f t="shared" si="53"/>
        <v>360</v>
      </c>
      <c r="P49" s="22"/>
    </row>
    <row r="50" spans="1:17" ht="19.5" customHeight="1" thickBot="1" x14ac:dyDescent="0.25">
      <c r="A50" s="15" t="s">
        <v>32</v>
      </c>
      <c r="B50" s="16">
        <f>SUM(B46:B49)</f>
        <v>0</v>
      </c>
      <c r="C50" s="16">
        <f t="shared" ref="C50" si="54">SUM(C46:C49)</f>
        <v>0</v>
      </c>
      <c r="D50" s="16">
        <f t="shared" ref="D50" si="55">SUM(D46:D49)</f>
        <v>0</v>
      </c>
      <c r="E50" s="16">
        <f t="shared" ref="E50" si="56">SUM(E46:E49)</f>
        <v>15070</v>
      </c>
      <c r="F50" s="16">
        <f t="shared" ref="F50" si="57">SUM(F46:F49)</f>
        <v>15070</v>
      </c>
      <c r="G50" s="16">
        <f t="shared" ref="G50" si="58">SUM(G46:G49)</f>
        <v>15070</v>
      </c>
      <c r="H50" s="16">
        <f t="shared" ref="H50" si="59">SUM(H46:H49)</f>
        <v>10070</v>
      </c>
      <c r="I50" s="16">
        <f t="shared" ref="I50" si="60">SUM(I46:I49)</f>
        <v>10070</v>
      </c>
      <c r="J50" s="16">
        <f t="shared" ref="J50" si="61">SUM(J46:J49)</f>
        <v>10070</v>
      </c>
      <c r="K50" s="16">
        <f t="shared" ref="K50" si="62">SUM(K46:K49)</f>
        <v>10070</v>
      </c>
      <c r="L50" s="16">
        <f t="shared" ref="L50" si="63">SUM(L46:L49)</f>
        <v>10070</v>
      </c>
      <c r="M50" s="16">
        <f t="shared" ref="M50" si="64">SUM(M46:M49)</f>
        <v>10070</v>
      </c>
      <c r="N50" s="12"/>
      <c r="O50" s="17">
        <f t="shared" si="53"/>
        <v>105630</v>
      </c>
      <c r="P50" s="8"/>
    </row>
    <row r="51" spans="1:17" x14ac:dyDescent="0.2">
      <c r="A51" s="24" t="s">
        <v>30</v>
      </c>
      <c r="B51" s="27"/>
      <c r="C51" s="27"/>
      <c r="D51" s="27">
        <f>D50+D43</f>
        <v>0</v>
      </c>
      <c r="E51" s="27">
        <f>E42+E50</f>
        <v>62040</v>
      </c>
      <c r="F51" s="27">
        <f t="shared" ref="F51" si="65">F42+F50</f>
        <v>22460</v>
      </c>
      <c r="G51" s="27">
        <f t="shared" ref="G51" si="66">G42+G50</f>
        <v>25880</v>
      </c>
      <c r="H51" s="27">
        <f t="shared" ref="H51" si="67">H42+H50</f>
        <v>19300</v>
      </c>
      <c r="I51" s="27">
        <f t="shared" ref="I51" si="68">I42+I50</f>
        <v>22720</v>
      </c>
      <c r="J51" s="27">
        <f t="shared" ref="J51" si="69">J42+J50</f>
        <v>27940</v>
      </c>
      <c r="K51" s="27">
        <f t="shared" ref="K51" si="70">K42+K50</f>
        <v>33160</v>
      </c>
      <c r="L51" s="27">
        <f t="shared" ref="L51" si="71">L42+L50</f>
        <v>38380</v>
      </c>
      <c r="M51" s="27">
        <f t="shared" ref="M51" si="72">M42+M50</f>
        <v>42600</v>
      </c>
      <c r="N51" s="30"/>
      <c r="O51" s="29">
        <f>M51</f>
        <v>42600</v>
      </c>
      <c r="P51" s="8"/>
      <c r="Q51" s="31">
        <f>COUNTIF(D51:M51,"&gt;=0")</f>
        <v>10</v>
      </c>
    </row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5FDBEC1B-C226-3D40-BC07-93507ADACDD3}">
          <x14:colorSeries theme="1" tint="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Sheet1!B10:M10</xm:f>
              <xm:sqref>P10</xm:sqref>
            </x14:sparkline>
          </x14:sparklines>
        </x14:sparklineGroup>
        <x14:sparklineGroup lineWeight="1" displayEmptyCellsAs="gap" high="1" low="1" xr2:uid="{3DFA4A7D-A6E4-5648-B459-C52169E153C9}">
          <x14:colorSeries theme="1" tint="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Sheet1!B33:M33</xm:f>
              <xm:sqref>P33</xm:sqref>
            </x14:sparkline>
          </x14:sparklines>
        </x14:sparklineGroup>
        <x14:sparklineGroup lineWeight="1" displayEmptyCellsAs="gap" high="1" low="1" xr2:uid="{E33FA412-F474-7347-8ED3-22DB0ADB23C1}">
          <x14:colorSeries theme="1" tint="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Sheet1!B17:M17</xm:f>
              <xm:sqref>P17</xm:sqref>
            </x14:sparkline>
          </x14:sparklines>
        </x14:sparklineGroup>
        <x14:sparklineGroup lineWeight="1" displayEmptyCellsAs="gap" high="1" low="1" xr2:uid="{7D1DA5DD-7279-BD4B-9FAF-808E71A7B97D}">
          <x14:colorSeries theme="1" tint="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Sheet1!B24:M24</xm:f>
              <xm:sqref>P24</xm:sqref>
            </x14:sparkline>
          </x14:sparklines>
        </x14:sparklineGroup>
        <x14:sparklineGroup lineWeight="1" displayEmptyCellsAs="gap" high="1" low="1" xr2:uid="{7E32DD60-B2AE-824F-95FD-1B5ACEE0FA8E}">
          <x14:colorSeries theme="1" tint="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Sheet1!B51:M51</xm:f>
              <xm:sqref>P51</xm:sqref>
            </x14:sparkline>
          </x14:sparklines>
        </x14:sparklineGroup>
        <x14:sparklineGroup lineWeight="1" displayEmptyCellsAs="gap" high="1" low="1" xr2:uid="{311F0E92-83C9-5E44-975D-5BDE30E8CF71}">
          <x14:colorSeries theme="1" tint="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Sheet1!B42:M42</xm:f>
              <xm:sqref>P42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Olsen</dc:creator>
  <cp:lastModifiedBy>Erica Olsen</cp:lastModifiedBy>
  <dcterms:created xsi:type="dcterms:W3CDTF">2020-03-15T00:04:46Z</dcterms:created>
  <dcterms:modified xsi:type="dcterms:W3CDTF">2020-03-17T16:00:27Z</dcterms:modified>
</cp:coreProperties>
</file>